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markiewiczmari\Documents\TEMATY ZRM 2026\50252681 - Uszczelki wkr_Szymborski\"/>
    </mc:Choice>
  </mc:AlternateContent>
  <xr:revisionPtr revIDLastSave="0" documentId="13_ncr:1_{8F4D865F-4B7D-4B6D-84D3-B48AC1FA680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50252681" sheetId="2" r:id="rId1"/>
  </sheets>
  <definedNames>
    <definedName name="DATA1" localSheetId="0">'50252681'!#REF!</definedName>
    <definedName name="DATA1">#REF!</definedName>
    <definedName name="DATA10" localSheetId="0">'50252681'!#REF!</definedName>
    <definedName name="DATA10">#REF!</definedName>
    <definedName name="DATA11" localSheetId="0">'50252681'!#REF!</definedName>
    <definedName name="DATA11">#REF!</definedName>
    <definedName name="DATA12" localSheetId="0">'50252681'!#REF!</definedName>
    <definedName name="DATA12">#REF!</definedName>
    <definedName name="DATA13" localSheetId="0">'50252681'!#REF!</definedName>
    <definedName name="DATA13">#REF!</definedName>
    <definedName name="DATA14" localSheetId="0">'50252681'!#REF!</definedName>
    <definedName name="DATA14">#REF!</definedName>
    <definedName name="DATA15" localSheetId="0">'50252681'!$D$2:$D$5</definedName>
    <definedName name="DATA15">#REF!</definedName>
    <definedName name="DATA16" localSheetId="0">'50252681'!$E$2:$E$5</definedName>
    <definedName name="DATA16">#REF!</definedName>
    <definedName name="DATA17" localSheetId="0">'50252681'!#REF!</definedName>
    <definedName name="DATA17">#REF!</definedName>
    <definedName name="DATA18" localSheetId="0">'50252681'!#REF!</definedName>
    <definedName name="DATA18">#REF!</definedName>
    <definedName name="DATA2" localSheetId="0">'50252681'!$A$2:$A$5</definedName>
    <definedName name="DATA2">#REF!</definedName>
    <definedName name="DATA3" localSheetId="0">'50252681'!#REF!</definedName>
    <definedName name="DATA3">#REF!</definedName>
    <definedName name="DATA4" localSheetId="0">'50252681'!#REF!</definedName>
    <definedName name="DATA4">#REF!</definedName>
    <definedName name="DATA5" localSheetId="0">'50252681'!#REF!</definedName>
    <definedName name="DATA5">#REF!</definedName>
    <definedName name="DATA6" localSheetId="0">'50252681'!$B$2:$B$5</definedName>
    <definedName name="DATA6">#REF!</definedName>
    <definedName name="DATA7" localSheetId="0">'50252681'!#REF!</definedName>
    <definedName name="DATA7">#REF!</definedName>
    <definedName name="DATA8" localSheetId="0">'50252681'!#REF!</definedName>
    <definedName name="DATA8">#REF!</definedName>
    <definedName name="DATA9" localSheetId="0">'50252681'!$C$2:$C$5</definedName>
    <definedName name="DATA9">#REF!</definedName>
    <definedName name="TEST0" localSheetId="0">'50252681'!$A$2:$E$5</definedName>
    <definedName name="TEST0">#REF!</definedName>
    <definedName name="TESTHKEY" localSheetId="0">'50252681'!$D$1:$E$1</definedName>
    <definedName name="TESTHKEY">#REF!</definedName>
    <definedName name="TESTKEYS" localSheetId="0">'50252681'!$A$2:$C$5</definedName>
    <definedName name="TESTKEYS">#REF!</definedName>
    <definedName name="TESTVKEY" localSheetId="0">'50252681'!$A$1:$C$1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2" l="1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 l="1"/>
  <c r="J4" i="2"/>
  <c r="J3" i="2"/>
  <c r="J2" i="2"/>
  <c r="J34" i="2" l="1"/>
</calcChain>
</file>

<file path=xl/sharedStrings.xml><?xml version="1.0" encoding="utf-8"?>
<sst xmlns="http://schemas.openxmlformats.org/spreadsheetml/2006/main" count="139" uniqueCount="106">
  <si>
    <t>Ilość</t>
  </si>
  <si>
    <t>L.P.</t>
  </si>
  <si>
    <t>Opis pozycji</t>
  </si>
  <si>
    <t>Jednostka miary</t>
  </si>
  <si>
    <t>Cena jednostkowa netto</t>
  </si>
  <si>
    <t xml:space="preserve">Waluta </t>
  </si>
  <si>
    <t>Wartość netto</t>
  </si>
  <si>
    <t>Termin dostawy w tygodniach od daty otrzymania zamówienia</t>
  </si>
  <si>
    <t>SZT</t>
  </si>
  <si>
    <t>Nazwa pozycji PKN</t>
  </si>
  <si>
    <t>*wartość do wpisania na Connect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</si>
  <si>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</si>
  <si>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</si>
  <si>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</si>
  <si>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</si>
  <si>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</si>
  <si>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</si>
  <si>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</si>
  <si>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</si>
  <si>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</si>
  <si>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</si>
  <si>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</si>
  <si>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</si>
  <si>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</si>
  <si>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</si>
  <si>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</si>
  <si>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</si>
  <si>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</si>
  <si>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</si>
  <si>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</si>
  <si>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</si>
  <si>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</si>
  <si>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</si>
  <si>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</si>
  <si>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</si>
  <si>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</si>
  <si>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</si>
  <si>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</si>
  <si>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</si>
  <si>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</si>
  <si>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</si>
  <si>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</si>
  <si>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</si>
  <si>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Uszczelka wkr A22 936/906x5,7/4,15 316-G</t>
  </si>
  <si>
    <t>Uszczelka wkr. 936/906/5,7(4,15) mat.316+grafit do EA801C, TYP MWK10 lub LG411 lub style PN Flexitallic do EA801C</t>
  </si>
  <si>
    <t>Uszczelka wkr A10 936/906x5,7/4,15 316L-</t>
  </si>
  <si>
    <t>Uszczelka wkr. 936/906/5,7(4,15) mat.316L+grafit do EA801C, TYP MWK10/LG411/STYLE PN FLEXITALLIC</t>
  </si>
  <si>
    <t>Uszczelka wkr A25  883/863/x5,7/4,15 316</t>
  </si>
  <si>
    <t>Uszczelka wkr. 883/863/5,7(4,15) mat.316L+grafit do EA801C TYP MWK10/LG411/STYLE PN FLEXITALLIC</t>
  </si>
  <si>
    <t>Uszczelka wkr A10 1020/990x5,7/4,15 316L</t>
  </si>
  <si>
    <t>Uszczelka wkr. 1020/990/5,7(4,15) mat.316L+grafit TYP MWK10 /LG411 / style PN Flexitallic do EA801C</t>
  </si>
  <si>
    <t>Uszczelka wkr A15 550/524x4 316L-GR EA81</t>
  </si>
  <si>
    <t>Uszczelka wkr. 550/524/4 mat.316L+grafit do EA813 TYP MWK10/LG411/Style PN FLEXITALLIC</t>
  </si>
  <si>
    <t>Uszczelka wkr A11 474/454x4 316L-GR -EA8</t>
  </si>
  <si>
    <t>Uszczelka wkr. 474/454/4 mat.316L+grafit do EA813 TYP MWK10/LG411/Style PN Flexitallic</t>
  </si>
  <si>
    <t>Uszczelka wkr A10 552/526x4 316L-GR EA81</t>
  </si>
  <si>
    <t>Uszczelka wkr. 552/526/4 mat.316L+grafit do EA813 TYP MWK10/LG411/Style PN Flexitallic</t>
  </si>
  <si>
    <t>Uszczelka wkr A10 552/526/4 mat.316L+grafit TYP MWK10/LG411/ Style PN Flexitallic</t>
  </si>
  <si>
    <t>Uszczelka wkr A11 666/636x5,7/4,15 316L-</t>
  </si>
  <si>
    <t>Uszczelka wkr A11 666/636/5,7(4,15) mat.316L+grafit TYP MWK10/LG411/ Style PN Flexitallic</t>
  </si>
  <si>
    <t>Uszczelka wkr A10 666/636x5,7(4,15) 316L</t>
  </si>
  <si>
    <t>Uszczelka wkr A10 666/636/5,7(4,15) mat.316L+grafit TYP MWK10/LG411/ Style PN Flexitallic</t>
  </si>
  <si>
    <t>Uszczelka wkr A10 590/570x5,7(4,15) 316L</t>
  </si>
  <si>
    <t>Uszczelka wkr A10 590/570/5,7(4,15) mat.316L+grafit TYP MWK10/LG411/ Style PN Flexitallic</t>
  </si>
  <si>
    <t>Uszczelka wkr A10 780/750x5,7(4,15) 316L</t>
  </si>
  <si>
    <t>Uszczelka wkr A10 780/750/5,7(4,15) mat.316L+grafit TYP MWK10/LG411/ Style PN Flexitallic</t>
  </si>
  <si>
    <t>Uszczelka wkr A11 636/606x5,7(4,15) 316L</t>
  </si>
  <si>
    <t>Uszczelka wkr A11 636/606/5,7(4,15) mat.316L+grafit TYP MWK10/LG411/ Style PN Flexitallic</t>
  </si>
  <si>
    <t>Uszczelka wkr A10 636/606x5,7(4,15) 316L</t>
  </si>
  <si>
    <t>Uszczelka wkr A10 636/606/5,7(4,15) mat.316L+grafit TYP MWK10/LG411/ Style PN Flexitallic</t>
  </si>
  <si>
    <t>Uszczelka wkr A10 746/716x5,7(4,15) 316L</t>
  </si>
  <si>
    <t>Uszczelka wkr A10 746/716/5,7(4,15) mat.316L+grafit TYP MWK10/LG411/ Style PN Flexitallic</t>
  </si>
  <si>
    <t>Uszczelka wkr A11 988/815x4 316L-GR -EA1</t>
  </si>
  <si>
    <t>Uszczelka wkr 988/815/4 mat.316L+ grafit, TYP MWK10/LG411/ Style PN Flexitallic</t>
  </si>
  <si>
    <t>Uszczelka wkr A10 988/815x4 316L/GR EA18</t>
  </si>
  <si>
    <t>Uszczelka wkr A48 1300/1270x4 316L-GR -E</t>
  </si>
  <si>
    <t>Uszczelka wkr 1300/1270/4 mat.316l+grafit TYP mwk10/LG411/Style PN Flexitallic</t>
  </si>
  <si>
    <t>Uszczelka wkr A43 1288/1258x4 316L-GR EA</t>
  </si>
  <si>
    <t>Uszczelka wkr 1288/1258/4 mat.316L+grafit TYP MWK10/LG411/Style PN Flexitallic</t>
  </si>
  <si>
    <t>Uszczelka wkr A10 820/794x4 316L-GR -EA1</t>
  </si>
  <si>
    <t>Uszczelka wkr 820/794/4 mat.316L+grafit TYP MWK10/LG411/STYLE PN FLEXITALLIC</t>
  </si>
  <si>
    <t>Uszczelka wkr A10 1025/999x4 316L-GR EA1</t>
  </si>
  <si>
    <t>Uszczelka wkr 1025/999/4 mat.316L+grafit TYP MWK10/LG411/STYLE PN FLEXITALLIC</t>
  </si>
  <si>
    <t>Uszczelka wkr A10 445/419x4 316L-GR EA19</t>
  </si>
  <si>
    <t>Uszczelka wkr 445/419/4 mat.316L+grafit TYP MWK10/LG411/STYLE PN FLEXITALLIC</t>
  </si>
  <si>
    <t>Uszczelka wkr A10 690/664x4 316L-GR EA19</t>
  </si>
  <si>
    <t>Uszczelka wkr 690/664/4 mat.316L+grafit TYP MWK10/LG411/STYLE PN FLEXITALLIC</t>
  </si>
  <si>
    <t>Uszczelka wkr A10 787,4/682,6/631,8x5 1.</t>
  </si>
  <si>
    <t>Uszczelka wkr. 787,4/682,6/631,8/5 mat 1.4541+grafit TYP MWK20/LG413/Style ZG Flexitallic</t>
  </si>
  <si>
    <t>Uszczelka wkr A10 1624/1598x4 316L-GR EA</t>
  </si>
  <si>
    <t>Uszczelka wkr A10 1624x1598x4 mat.316l+grafit TYP MWK10, LG411,Style PN Flexitallic</t>
  </si>
  <si>
    <t>Uszczelka wkr A10 1748/1722x4 316L-GR EA</t>
  </si>
  <si>
    <t>Uszczelka wkr A10 1748x1722x4 mat.316l+grafit TYP MWK10, LG411,Style PN Flexitallic</t>
  </si>
  <si>
    <t>Uszczelka wkr A15 1624/1598x4 316L-GR EA</t>
  </si>
  <si>
    <t>Uszczelka wkr A15 1624x1598x4 mat.316l+grafit TYP MWK10, LG411,Style PN Flexitallic</t>
  </si>
  <si>
    <t>Uszczelka wkr A11 1484x1458x4 316L-GR EA</t>
  </si>
  <si>
    <t>Uszczelka wkr A11 1484x1458x4 mat.316l+grafit TYP MWK10, LG411,Style PN Flexitallic</t>
  </si>
  <si>
    <t>Uszczelka mtpl A10 1656x1626x3,2 316-GR</t>
  </si>
  <si>
    <t>Uszczelka mtpl 1656x1626x3,2 mat.316+grafit TYP MPL-23, LG-23, Style 123</t>
  </si>
  <si>
    <t>Uszczelka mtpl A10 1556x1526x3,2 316-GR</t>
  </si>
  <si>
    <t>Uszczelka mtpl 1556x1526x3,2 mat.316+grafit TYP MPL-23, LG-23, Style 123</t>
  </si>
  <si>
    <t>Uszczelka mtpl A15 1556x1526x3,2 316-GR</t>
  </si>
  <si>
    <t>Uszczelka mtpl A15 1556x1526x3,2 mat.316+grafit TYP MPL-23, LG-23, Style 123</t>
  </si>
  <si>
    <t>Uszczelka mtpl A11 1485x1455x3,2 316-GR</t>
  </si>
  <si>
    <t>Uszczelka mtpl 1485x1455x3,2 mat.316+grafit TYP MPL-23, LG-23, Style 123</t>
  </si>
  <si>
    <t>Opis pozycji PKN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</si>
</sst>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color rgb="FF32363A"/>
      <name val="72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3" borderId="3" xfId="0" applyNumberFormat="1" applyFont="1" applyFill="1" applyBorder="1" applyAlignment="1" applyProtection="1">
      <alignment horizontal="center" vertical="center"/>
      <protection locked="0"/>
    </xf>
    <xf numFmtId="1" fontId="0" fillId="3" borderId="3" xfId="0" applyNumberFormat="1" applyFill="1" applyBorder="1" applyAlignment="1" applyProtection="1">
      <alignment horizontal="center" vertical="center"/>
      <protection locked="0"/>
    </xf>
    <xf numFmtId="2" fontId="0" fillId="3" borderId="3" xfId="0" applyNumberFormat="1" applyFill="1" applyBorder="1" applyAlignment="1" applyProtection="1">
      <alignment vertical="center"/>
      <protection locked="0"/>
    </xf>
    <xf numFmtId="0" fontId="2" fillId="3" borderId="3" xfId="0" applyFont="1" applyFill="1" applyBorder="1" applyAlignment="1" applyProtection="1">
      <alignment vertical="center"/>
      <protection locked="0"/>
    </xf>
    <xf numFmtId="2" fontId="0" fillId="0" borderId="3" xfId="0" applyNumberFormat="1" applyBorder="1" applyAlignment="1">
      <alignment vertical="center"/>
    </xf>
    <xf numFmtId="0" fontId="0" fillId="3" borderId="3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49" fontId="0" fillId="4" borderId="3" xfId="0" applyNumberFormat="1" applyFill="1" applyBorder="1" applyAlignment="1">
      <alignment vertical="center"/>
    </xf>
    <xf numFmtId="2" fontId="3" fillId="0" borderId="4" xfId="0" applyNumberFormat="1" applyFont="1" applyBorder="1" applyAlignment="1">
      <alignment vertical="center"/>
    </xf>
    <xf numFmtId="0" fontId="5" fillId="0" borderId="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workbookViewId="0">
      <selection activeCell="K5" sqref="K5"/>
    </sheetView>
  </sheetViews>
  <sheetFormatPr defaultRowHeight="43.5" customHeight="1" x14ac:dyDescent="0.2"/>
  <cols>
    <col min="1" max="1" width="7.25" customWidth="1"/>
    <col min="2" max="2" width="41.5" customWidth="1"/>
    <col min="3" max="3" width="52.25" customWidth="1"/>
    <col min="4" max="4" width="5" customWidth="1"/>
    <col min="5" max="5" width="5.875" customWidth="1"/>
    <col min="6" max="6" width="52" style="10" customWidth="1"/>
    <col min="7" max="7" width="11.5" style="10" customWidth="1"/>
    <col min="8" max="8" width="11.625" style="10" customWidth="1"/>
    <col min="9" max="9" width="8.25" style="10" customWidth="1"/>
    <col min="10" max="10" width="13" customWidth="1"/>
  </cols>
  <sheetData>
    <row r="1" spans="1:11" ht="92.25" customHeight="1" x14ac:dyDescent="0.2">
      <c r="A1" s="12" t="s">
        <v>1</v>
      </c>
      <c r="B1" s="12" t="s">
        <v>9</v>
      </c>
      <c r="C1" s="12" t="s">
        <v>105</v>
      </c>
      <c r="D1" s="13" t="s">
        <v>0</v>
      </c>
      <c r="E1" s="16" t="s">
        <v>3</v>
      </c>
      <c r="F1" s="1" t="s">
        <v>2</v>
      </c>
      <c r="G1" s="1" t="s">
        <v>7</v>
      </c>
      <c r="H1" s="1" t="s">
        <v>4</v>
      </c>
      <c r="I1" s="1" t="s">
        <v>5</v>
      </c>
      <c r="J1" s="2" t="s">
        <v>6</v>
      </c>
      <c r="K1" s="3"/>
    </row>
    <row r="2" spans="1:11" ht="43.5" customHeight="1" x14ac:dyDescent="0.2">
      <c r="A2" s="17" t="s">
        <v>11</v>
      </c>
      <c r="B2" s="17" t="s">
        <v>43</v>
      </c>
      <c r="C2" s="19" t="s">
        <v>44</v>
      </c>
      <c r="D2" s="14">
        <v>4</v>
      </c>
      <c r="E2" s="15" t="s">
        <v>8</v>
      </c>
      <c r="F2" s="4"/>
      <c r="G2" s="5">
        <v>0</v>
      </c>
      <c r="H2" s="6">
        <v>0</v>
      </c>
      <c r="I2" s="7"/>
      <c r="J2" s="8">
        <f>D2*H2</f>
        <v>0</v>
      </c>
    </row>
    <row r="3" spans="1:11" ht="43.5" customHeight="1" x14ac:dyDescent="0.2">
      <c r="A3" s="17" t="s">
        <v>12</v>
      </c>
      <c r="B3" s="17" t="s">
        <v>45</v>
      </c>
      <c r="C3" s="19" t="s">
        <v>46</v>
      </c>
      <c r="D3" s="14">
        <v>2</v>
      </c>
      <c r="E3" s="15" t="s">
        <v>8</v>
      </c>
      <c r="F3" s="4"/>
      <c r="G3" s="5">
        <v>0</v>
      </c>
      <c r="H3" s="6">
        <v>0</v>
      </c>
      <c r="I3" s="9"/>
      <c r="J3" s="8">
        <f t="shared" ref="J3:J5" si="0">D3*H3</f>
        <v>0</v>
      </c>
    </row>
    <row r="4" spans="1:11" ht="43.5" customHeight="1" x14ac:dyDescent="0.2">
      <c r="A4" s="17" t="s">
        <v>13</v>
      </c>
      <c r="B4" s="17" t="s">
        <v>47</v>
      </c>
      <c r="C4" s="19" t="s">
        <v>48</v>
      </c>
      <c r="D4" s="14">
        <v>2</v>
      </c>
      <c r="E4" s="15" t="s">
        <v>8</v>
      </c>
      <c r="F4" s="4"/>
      <c r="G4" s="5">
        <v>0</v>
      </c>
      <c r="H4" s="6">
        <v>0</v>
      </c>
      <c r="I4" s="9"/>
      <c r="J4" s="8">
        <f t="shared" si="0"/>
        <v>0</v>
      </c>
    </row>
    <row r="5" spans="1:11" ht="43.5" customHeight="1" x14ac:dyDescent="0.2">
      <c r="A5" s="17" t="s">
        <v>14</v>
      </c>
      <c r="B5" s="17" t="s">
        <v>49</v>
      </c>
      <c r="C5" s="19" t="s">
        <v>50</v>
      </c>
      <c r="D5" s="14">
        <v>2</v>
      </c>
      <c r="E5" s="15" t="s">
        <v>8</v>
      </c>
      <c r="F5" s="4"/>
      <c r="G5" s="5">
        <v>0</v>
      </c>
      <c r="H5" s="6">
        <v>0</v>
      </c>
      <c r="I5" s="9"/>
      <c r="J5" s="8">
        <f t="shared" si="0"/>
        <v>0</v>
      </c>
    </row>
    <row r="6" spans="1:11" ht="43.5" customHeight="1" x14ac:dyDescent="0.2">
      <c r="A6" s="17" t="s">
        <v>15</v>
      </c>
      <c r="B6" s="17" t="s">
        <v>51</v>
      </c>
      <c r="C6" s="19" t="s">
        <v>52</v>
      </c>
      <c r="D6" s="14">
        <v>4</v>
      </c>
      <c r="E6" s="15" t="s">
        <v>8</v>
      </c>
      <c r="F6" s="4"/>
      <c r="G6" s="5">
        <v>0</v>
      </c>
      <c r="H6" s="6">
        <v>0</v>
      </c>
      <c r="I6" s="9"/>
      <c r="J6" s="8">
        <f t="shared" ref="J6:J33" si="1">D6*H6</f>
        <v>0</v>
      </c>
      <c r="K6" s="11"/>
    </row>
    <row r="7" spans="1:11" ht="43.5" customHeight="1" x14ac:dyDescent="0.2">
      <c r="A7" s="17" t="s">
        <v>16</v>
      </c>
      <c r="B7" s="17" t="s">
        <v>53</v>
      </c>
      <c r="C7" s="19" t="s">
        <v>54</v>
      </c>
      <c r="D7" s="14">
        <v>2</v>
      </c>
      <c r="E7" s="15" t="s">
        <v>8</v>
      </c>
      <c r="F7" s="4"/>
      <c r="G7" s="5">
        <v>0</v>
      </c>
      <c r="H7" s="6">
        <v>0</v>
      </c>
      <c r="I7" s="9"/>
      <c r="J7" s="8">
        <f t="shared" si="1"/>
        <v>0</v>
      </c>
    </row>
    <row r="8" spans="1:11" ht="43.5" customHeight="1" x14ac:dyDescent="0.2">
      <c r="A8" s="17" t="s">
        <v>17</v>
      </c>
      <c r="B8" s="17" t="s">
        <v>55</v>
      </c>
      <c r="C8" s="19" t="s">
        <v>56</v>
      </c>
      <c r="D8" s="14">
        <v>2</v>
      </c>
      <c r="E8" s="15" t="s">
        <v>8</v>
      </c>
      <c r="F8" s="4"/>
      <c r="G8" s="5">
        <v>0</v>
      </c>
      <c r="H8" s="6">
        <v>0</v>
      </c>
      <c r="I8" s="9"/>
      <c r="J8" s="8">
        <f t="shared" si="1"/>
        <v>0</v>
      </c>
    </row>
    <row r="9" spans="1:11" ht="43.5" customHeight="1" x14ac:dyDescent="0.2">
      <c r="A9" s="17" t="s">
        <v>18</v>
      </c>
      <c r="B9" s="17" t="s">
        <v>55</v>
      </c>
      <c r="C9" s="19" t="s">
        <v>57</v>
      </c>
      <c r="D9" s="14">
        <v>2</v>
      </c>
      <c r="E9" s="15" t="s">
        <v>8</v>
      </c>
      <c r="F9" s="4"/>
      <c r="G9" s="5">
        <v>0</v>
      </c>
      <c r="H9" s="6">
        <v>0</v>
      </c>
      <c r="I9" s="9"/>
      <c r="J9" s="8">
        <f t="shared" si="1"/>
        <v>0</v>
      </c>
    </row>
    <row r="10" spans="1:11" ht="43.5" customHeight="1" x14ac:dyDescent="0.2">
      <c r="A10" s="17" t="s">
        <v>19</v>
      </c>
      <c r="B10" s="17" t="s">
        <v>58</v>
      </c>
      <c r="C10" s="19" t="s">
        <v>59</v>
      </c>
      <c r="D10" s="14">
        <v>8</v>
      </c>
      <c r="E10" s="15" t="s">
        <v>8</v>
      </c>
      <c r="F10" s="4"/>
      <c r="G10" s="5">
        <v>0</v>
      </c>
      <c r="H10" s="6">
        <v>0</v>
      </c>
      <c r="I10" s="9"/>
      <c r="J10" s="8">
        <f t="shared" si="1"/>
        <v>0</v>
      </c>
    </row>
    <row r="11" spans="1:11" ht="43.5" customHeight="1" x14ac:dyDescent="0.2">
      <c r="A11" s="17" t="s">
        <v>20</v>
      </c>
      <c r="B11" s="17" t="s">
        <v>60</v>
      </c>
      <c r="C11" s="19" t="s">
        <v>61</v>
      </c>
      <c r="D11" s="14">
        <v>4</v>
      </c>
      <c r="E11" s="15" t="s">
        <v>8</v>
      </c>
      <c r="F11" s="4"/>
      <c r="G11" s="5">
        <v>0</v>
      </c>
      <c r="H11" s="6">
        <v>0</v>
      </c>
      <c r="I11" s="9"/>
      <c r="J11" s="8">
        <f t="shared" si="1"/>
        <v>0</v>
      </c>
    </row>
    <row r="12" spans="1:11" ht="43.5" customHeight="1" x14ac:dyDescent="0.2">
      <c r="A12" s="17" t="s">
        <v>21</v>
      </c>
      <c r="B12" s="17" t="s">
        <v>62</v>
      </c>
      <c r="C12" s="19" t="s">
        <v>63</v>
      </c>
      <c r="D12" s="14">
        <v>6</v>
      </c>
      <c r="E12" s="15" t="s">
        <v>8</v>
      </c>
      <c r="F12" s="4"/>
      <c r="G12" s="5">
        <v>0</v>
      </c>
      <c r="H12" s="6">
        <v>0</v>
      </c>
      <c r="I12" s="9"/>
      <c r="J12" s="8">
        <f t="shared" si="1"/>
        <v>0</v>
      </c>
    </row>
    <row r="13" spans="1:11" ht="43.5" customHeight="1" x14ac:dyDescent="0.2">
      <c r="A13" s="17" t="s">
        <v>22</v>
      </c>
      <c r="B13" s="17" t="s">
        <v>64</v>
      </c>
      <c r="C13" s="19" t="s">
        <v>65</v>
      </c>
      <c r="D13" s="14">
        <v>4</v>
      </c>
      <c r="E13" s="15" t="s">
        <v>8</v>
      </c>
      <c r="F13" s="4"/>
      <c r="G13" s="5">
        <v>0</v>
      </c>
      <c r="H13" s="6">
        <v>0</v>
      </c>
      <c r="I13" s="9"/>
      <c r="J13" s="8">
        <f t="shared" si="1"/>
        <v>0</v>
      </c>
    </row>
    <row r="14" spans="1:11" ht="43.5" customHeight="1" x14ac:dyDescent="0.2">
      <c r="A14" s="17" t="s">
        <v>23</v>
      </c>
      <c r="B14" s="17" t="s">
        <v>66</v>
      </c>
      <c r="C14" s="19" t="s">
        <v>67</v>
      </c>
      <c r="D14" s="14">
        <v>4</v>
      </c>
      <c r="E14" s="15" t="s">
        <v>8</v>
      </c>
      <c r="F14" s="4"/>
      <c r="G14" s="5">
        <v>0</v>
      </c>
      <c r="H14" s="6">
        <v>0</v>
      </c>
      <c r="I14" s="9"/>
      <c r="J14" s="8">
        <f t="shared" si="1"/>
        <v>0</v>
      </c>
    </row>
    <row r="15" spans="1:11" ht="43.5" customHeight="1" x14ac:dyDescent="0.2">
      <c r="A15" s="17" t="s">
        <v>24</v>
      </c>
      <c r="B15" s="17" t="s">
        <v>68</v>
      </c>
      <c r="C15" s="19" t="s">
        <v>69</v>
      </c>
      <c r="D15" s="14">
        <v>2</v>
      </c>
      <c r="E15" s="15" t="s">
        <v>8</v>
      </c>
      <c r="F15" s="4"/>
      <c r="G15" s="5">
        <v>0</v>
      </c>
      <c r="H15" s="6">
        <v>0</v>
      </c>
      <c r="I15" s="9"/>
      <c r="J15" s="8">
        <f t="shared" si="1"/>
        <v>0</v>
      </c>
    </row>
    <row r="16" spans="1:11" ht="43.5" customHeight="1" x14ac:dyDescent="0.2">
      <c r="A16" s="17" t="s">
        <v>25</v>
      </c>
      <c r="B16" s="17" t="s">
        <v>70</v>
      </c>
      <c r="C16" s="19" t="s">
        <v>71</v>
      </c>
      <c r="D16" s="14">
        <v>2</v>
      </c>
      <c r="E16" s="15" t="s">
        <v>8</v>
      </c>
      <c r="F16" s="4"/>
      <c r="G16" s="5">
        <v>0</v>
      </c>
      <c r="H16" s="6">
        <v>0</v>
      </c>
      <c r="I16" s="9"/>
      <c r="J16" s="8">
        <f t="shared" si="1"/>
        <v>0</v>
      </c>
    </row>
    <row r="17" spans="1:10" ht="43.5" customHeight="1" x14ac:dyDescent="0.2">
      <c r="A17" s="17" t="s">
        <v>26</v>
      </c>
      <c r="B17" s="17" t="s">
        <v>72</v>
      </c>
      <c r="C17" s="19" t="s">
        <v>73</v>
      </c>
      <c r="D17" s="14">
        <v>2</v>
      </c>
      <c r="E17" s="15" t="s">
        <v>8</v>
      </c>
      <c r="F17" s="4"/>
      <c r="G17" s="5">
        <v>0</v>
      </c>
      <c r="H17" s="6">
        <v>0</v>
      </c>
      <c r="I17" s="9"/>
      <c r="J17" s="8">
        <f t="shared" si="1"/>
        <v>0</v>
      </c>
    </row>
    <row r="18" spans="1:10" ht="43.5" customHeight="1" x14ac:dyDescent="0.2">
      <c r="A18" s="17" t="s">
        <v>27</v>
      </c>
      <c r="B18" s="17" t="s">
        <v>74</v>
      </c>
      <c r="C18" s="19" t="s">
        <v>73</v>
      </c>
      <c r="D18" s="14">
        <v>2</v>
      </c>
      <c r="E18" s="15" t="s">
        <v>8</v>
      </c>
      <c r="F18" s="4"/>
      <c r="G18" s="5">
        <v>0</v>
      </c>
      <c r="H18" s="6">
        <v>0</v>
      </c>
      <c r="I18" s="9"/>
      <c r="J18" s="8">
        <f t="shared" si="1"/>
        <v>0</v>
      </c>
    </row>
    <row r="19" spans="1:10" ht="43.5" customHeight="1" x14ac:dyDescent="0.2">
      <c r="A19" s="17" t="s">
        <v>28</v>
      </c>
      <c r="B19" s="17" t="s">
        <v>75</v>
      </c>
      <c r="C19" s="19" t="s">
        <v>76</v>
      </c>
      <c r="D19" s="14">
        <v>4</v>
      </c>
      <c r="E19" s="15" t="s">
        <v>8</v>
      </c>
      <c r="F19" s="4"/>
      <c r="G19" s="5">
        <v>0</v>
      </c>
      <c r="H19" s="6">
        <v>0</v>
      </c>
      <c r="I19" s="9"/>
      <c r="J19" s="8">
        <f t="shared" si="1"/>
        <v>0</v>
      </c>
    </row>
    <row r="20" spans="1:10" ht="43.5" customHeight="1" x14ac:dyDescent="0.2">
      <c r="A20" s="17" t="s">
        <v>29</v>
      </c>
      <c r="B20" s="17" t="s">
        <v>77</v>
      </c>
      <c r="C20" s="19" t="s">
        <v>78</v>
      </c>
      <c r="D20" s="14">
        <v>2</v>
      </c>
      <c r="E20" s="15" t="s">
        <v>8</v>
      </c>
      <c r="F20" s="4"/>
      <c r="G20" s="5">
        <v>0</v>
      </c>
      <c r="H20" s="6">
        <v>0</v>
      </c>
      <c r="I20" s="9"/>
      <c r="J20" s="8">
        <f t="shared" si="1"/>
        <v>0</v>
      </c>
    </row>
    <row r="21" spans="1:10" ht="43.5" customHeight="1" x14ac:dyDescent="0.2">
      <c r="A21" s="17" t="s">
        <v>30</v>
      </c>
      <c r="B21" s="17" t="s">
        <v>79</v>
      </c>
      <c r="C21" s="19" t="s">
        <v>80</v>
      </c>
      <c r="D21" s="14">
        <v>6</v>
      </c>
      <c r="E21" s="15" t="s">
        <v>8</v>
      </c>
      <c r="F21" s="4"/>
      <c r="G21" s="5">
        <v>0</v>
      </c>
      <c r="H21" s="6">
        <v>0</v>
      </c>
      <c r="I21" s="9"/>
      <c r="J21" s="8">
        <f t="shared" si="1"/>
        <v>0</v>
      </c>
    </row>
    <row r="22" spans="1:10" ht="43.5" customHeight="1" x14ac:dyDescent="0.2">
      <c r="A22" s="17" t="s">
        <v>31</v>
      </c>
      <c r="B22" s="17" t="s">
        <v>81</v>
      </c>
      <c r="C22" s="19" t="s">
        <v>82</v>
      </c>
      <c r="D22" s="14">
        <v>4</v>
      </c>
      <c r="E22" s="15" t="s">
        <v>8</v>
      </c>
      <c r="F22" s="4"/>
      <c r="G22" s="5">
        <v>0</v>
      </c>
      <c r="H22" s="6">
        <v>0</v>
      </c>
      <c r="I22" s="9"/>
      <c r="J22" s="8">
        <f t="shared" si="1"/>
        <v>0</v>
      </c>
    </row>
    <row r="23" spans="1:10" ht="43.5" customHeight="1" x14ac:dyDescent="0.2">
      <c r="A23" s="17" t="s">
        <v>32</v>
      </c>
      <c r="B23" s="17" t="s">
        <v>83</v>
      </c>
      <c r="C23" s="19" t="s">
        <v>84</v>
      </c>
      <c r="D23" s="14">
        <v>6</v>
      </c>
      <c r="E23" s="15" t="s">
        <v>8</v>
      </c>
      <c r="F23" s="4"/>
      <c r="G23" s="5">
        <v>0</v>
      </c>
      <c r="H23" s="6">
        <v>0</v>
      </c>
      <c r="I23" s="9"/>
      <c r="J23" s="8">
        <f t="shared" si="1"/>
        <v>0</v>
      </c>
    </row>
    <row r="24" spans="1:10" ht="43.5" customHeight="1" x14ac:dyDescent="0.2">
      <c r="A24" s="17" t="s">
        <v>33</v>
      </c>
      <c r="B24" s="17" t="s">
        <v>85</v>
      </c>
      <c r="C24" s="19" t="s">
        <v>86</v>
      </c>
      <c r="D24" s="14">
        <v>4</v>
      </c>
      <c r="E24" s="15" t="s">
        <v>8</v>
      </c>
      <c r="F24" s="4"/>
      <c r="G24" s="5">
        <v>0</v>
      </c>
      <c r="H24" s="6">
        <v>0</v>
      </c>
      <c r="I24" s="9"/>
      <c r="J24" s="8">
        <f t="shared" si="1"/>
        <v>0</v>
      </c>
    </row>
    <row r="25" spans="1:10" ht="43.5" customHeight="1" x14ac:dyDescent="0.2">
      <c r="A25" s="17" t="s">
        <v>34</v>
      </c>
      <c r="B25" s="17" t="s">
        <v>87</v>
      </c>
      <c r="C25" s="19" t="s">
        <v>88</v>
      </c>
      <c r="D25" s="14">
        <v>2</v>
      </c>
      <c r="E25" s="15" t="s">
        <v>8</v>
      </c>
      <c r="F25" s="4"/>
      <c r="G25" s="5">
        <v>0</v>
      </c>
      <c r="H25" s="6">
        <v>0</v>
      </c>
      <c r="I25" s="9"/>
      <c r="J25" s="8">
        <f t="shared" si="1"/>
        <v>0</v>
      </c>
    </row>
    <row r="26" spans="1:10" ht="43.5" customHeight="1" x14ac:dyDescent="0.2">
      <c r="A26" s="17" t="s">
        <v>35</v>
      </c>
      <c r="B26" s="17" t="s">
        <v>89</v>
      </c>
      <c r="C26" s="19" t="s">
        <v>90</v>
      </c>
      <c r="D26" s="14">
        <v>1</v>
      </c>
      <c r="E26" s="15" t="s">
        <v>8</v>
      </c>
      <c r="F26" s="4"/>
      <c r="G26" s="5">
        <v>0</v>
      </c>
      <c r="H26" s="6">
        <v>0</v>
      </c>
      <c r="I26" s="9"/>
      <c r="J26" s="8">
        <f t="shared" si="1"/>
        <v>0</v>
      </c>
    </row>
    <row r="27" spans="1:10" ht="43.5" customHeight="1" x14ac:dyDescent="0.2">
      <c r="A27" s="17" t="s">
        <v>36</v>
      </c>
      <c r="B27" s="17" t="s">
        <v>91</v>
      </c>
      <c r="C27" s="19" t="s">
        <v>92</v>
      </c>
      <c r="D27" s="14">
        <v>2</v>
      </c>
      <c r="E27" s="15" t="s">
        <v>8</v>
      </c>
      <c r="F27" s="4"/>
      <c r="G27" s="5">
        <v>0</v>
      </c>
      <c r="H27" s="6">
        <v>0</v>
      </c>
      <c r="I27" s="9"/>
      <c r="J27" s="8">
        <f t="shared" si="1"/>
        <v>0</v>
      </c>
    </row>
    <row r="28" spans="1:10" ht="43.5" customHeight="1" x14ac:dyDescent="0.2">
      <c r="A28" s="17" t="s">
        <v>37</v>
      </c>
      <c r="B28" s="17" t="s">
        <v>93</v>
      </c>
      <c r="C28" s="19" t="s">
        <v>94</v>
      </c>
      <c r="D28" s="14">
        <v>1</v>
      </c>
      <c r="E28" s="15" t="s">
        <v>8</v>
      </c>
      <c r="F28" s="4"/>
      <c r="G28" s="5">
        <v>0</v>
      </c>
      <c r="H28" s="6">
        <v>0</v>
      </c>
      <c r="I28" s="9"/>
      <c r="J28" s="8">
        <f t="shared" si="1"/>
        <v>0</v>
      </c>
    </row>
    <row r="29" spans="1:10" ht="43.5" customHeight="1" x14ac:dyDescent="0.2">
      <c r="A29" s="17" t="s">
        <v>38</v>
      </c>
      <c r="B29" s="17" t="s">
        <v>95</v>
      </c>
      <c r="C29" s="19" t="s">
        <v>96</v>
      </c>
      <c r="D29" s="14">
        <v>1</v>
      </c>
      <c r="E29" s="15" t="s">
        <v>8</v>
      </c>
      <c r="F29" s="4"/>
      <c r="G29" s="5">
        <v>0</v>
      </c>
      <c r="H29" s="6">
        <v>0</v>
      </c>
      <c r="I29" s="9"/>
      <c r="J29" s="8">
        <f t="shared" si="1"/>
        <v>0</v>
      </c>
    </row>
    <row r="30" spans="1:10" ht="43.5" customHeight="1" x14ac:dyDescent="0.2">
      <c r="A30" s="17" t="s">
        <v>39</v>
      </c>
      <c r="B30" s="17" t="s">
        <v>97</v>
      </c>
      <c r="C30" s="19" t="s">
        <v>98</v>
      </c>
      <c r="D30" s="14">
        <v>3</v>
      </c>
      <c r="E30" s="15" t="s">
        <v>8</v>
      </c>
      <c r="F30" s="4"/>
      <c r="G30" s="5">
        <v>0</v>
      </c>
      <c r="H30" s="6">
        <v>0</v>
      </c>
      <c r="I30" s="9"/>
      <c r="J30" s="8">
        <f t="shared" si="1"/>
        <v>0</v>
      </c>
    </row>
    <row r="31" spans="1:10" ht="43.5" customHeight="1" x14ac:dyDescent="0.2">
      <c r="A31" s="17" t="s">
        <v>40</v>
      </c>
      <c r="B31" s="17" t="s">
        <v>99</v>
      </c>
      <c r="C31" s="19" t="s">
        <v>100</v>
      </c>
      <c r="D31" s="14">
        <v>3</v>
      </c>
      <c r="E31" s="15" t="s">
        <v>8</v>
      </c>
      <c r="F31" s="4"/>
      <c r="G31" s="5">
        <v>0</v>
      </c>
      <c r="H31" s="6">
        <v>0</v>
      </c>
      <c r="I31" s="9"/>
      <c r="J31" s="8">
        <f t="shared" si="1"/>
        <v>0</v>
      </c>
    </row>
    <row r="32" spans="1:10" ht="43.5" customHeight="1" x14ac:dyDescent="0.2">
      <c r="A32" s="17" t="s">
        <v>41</v>
      </c>
      <c r="B32" s="17" t="s">
        <v>101</v>
      </c>
      <c r="C32" s="19" t="s">
        <v>102</v>
      </c>
      <c r="D32" s="14">
        <v>3</v>
      </c>
      <c r="E32" s="15" t="s">
        <v>8</v>
      </c>
      <c r="F32" s="4"/>
      <c r="G32" s="5">
        <v>0</v>
      </c>
      <c r="H32" s="6">
        <v>0</v>
      </c>
      <c r="I32" s="9"/>
      <c r="J32" s="8">
        <f t="shared" si="1"/>
        <v>0</v>
      </c>
    </row>
    <row r="33" spans="1:11" ht="43.5" customHeight="1" thickBot="1" x14ac:dyDescent="0.25">
      <c r="A33" s="17" t="s">
        <v>42</v>
      </c>
      <c r="B33" s="17" t="s">
        <v>103</v>
      </c>
      <c r="C33" s="19" t="s">
        <v>104</v>
      </c>
      <c r="D33" s="14">
        <v>2</v>
      </c>
      <c r="E33" s="15" t="s">
        <v>8</v>
      </c>
      <c r="F33" s="4"/>
      <c r="G33" s="5">
        <v>0</v>
      </c>
      <c r="H33" s="6">
        <v>0</v>
      </c>
      <c r="I33" s="9"/>
      <c r="J33" s="8">
        <f t="shared" si="1"/>
        <v>0</v>
      </c>
    </row>
    <row r="34" spans="1:11" ht="43.5" customHeight="1" thickBot="1" x14ac:dyDescent="0.25">
      <c r="J34" s="18">
        <f>SUM(J2:J33)</f>
        <v>0</v>
      </c>
      <c r="K34" s="11" t="s">
        <v>10</v>
      </c>
    </row>
  </sheetData>
  <sheetProtection algorithmName="SHA-512" hashValue="Eh7WPiy63YWEb3I+8jeCF+4wPqrw1Gqt9PdclbeTg7dMwDtjohZNAzx83pe35p7+xIlQnRE+Q5uB/4V5CM/5/w==" saltValue="bzvG4+sUxXYw8VFHAEgSSg==" spinCount="100000" sheet="1" formatCells="0" formatColumn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9</vt:i4>
      </vt:variant>
    </vt:vector>
  </HeadingPairs>
  <TitlesOfParts>
    <vt:vector size="10" baseType="lpstr">
      <vt:lpstr>50252681</vt:lpstr>
      <vt:lpstr>'50252681'!DATA15</vt:lpstr>
      <vt:lpstr>'50252681'!DATA16</vt:lpstr>
      <vt:lpstr>'50252681'!DATA2</vt:lpstr>
      <vt:lpstr>'50252681'!DATA6</vt:lpstr>
      <vt:lpstr>'50252681'!DATA9</vt:lpstr>
      <vt:lpstr>'50252681'!TEST0</vt:lpstr>
      <vt:lpstr>'50252681'!TESTHKEY</vt:lpstr>
      <vt:lpstr>'50252681'!TESTKEYS</vt:lpstr>
      <vt:lpstr>'50252681'!TESTVKEY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Markiewicz</dc:creator>
  <cp:lastModifiedBy>Markiewicz Mariola (ORL)</cp:lastModifiedBy>
  <dcterms:created xsi:type="dcterms:W3CDTF">2020-12-08T11:42:35Z</dcterms:created>
  <dcterms:modified xsi:type="dcterms:W3CDTF">2026-01-21T08:28:35Z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2026-01-20T12:37:59Z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46cc50a6-3cf9-4ff4-9a17-986b743888fc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